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ÓMINAS\CUENTA PUBLICA ARCHIVOS NUEVOS 2024\"/>
    </mc:Choice>
  </mc:AlternateContent>
  <bookViews>
    <workbookView xWindow="-105" yWindow="-105" windowWidth="19425" windowHeight="103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 s="1"/>
  <c r="E12" i="1"/>
  <c r="D12" i="1"/>
  <c r="C12" i="1"/>
  <c r="B12" i="1"/>
  <c r="F11" i="1"/>
  <c r="F10" i="1"/>
  <c r="F9" i="1"/>
  <c r="F8" i="1"/>
  <c r="F7" i="1"/>
  <c r="F6" i="1"/>
  <c r="F5" i="1"/>
  <c r="F4" i="1" s="1"/>
  <c r="F3" i="1" s="1"/>
  <c r="E4" i="1"/>
  <c r="D4" i="1"/>
  <c r="C4" i="1"/>
  <c r="C3" i="1" s="1"/>
  <c r="B4" i="1"/>
  <c r="E3" i="1"/>
  <c r="D3" i="1"/>
  <c r="B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<sst xmlns="http://schemas.openxmlformats.org/spreadsheetml/2006/main" count="27" uniqueCount="27">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</sst>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23</xdr:row>
      <xdr:rowOff>57149</xdr:rowOff>
    </xdr:from>
    <xdr:to>
      <xdr:col>5</xdr:col>
      <xdr:colOff>57150</xdr:colOff>
      <xdr:row>34</xdr:row>
      <xdr:rowOff>19049</xdr:rowOff>
    </xdr:to>
    <xdr:sp macro="" textlink="">
      <xdr:nvSpPr>
        <xdr:cNvPr id="3" name="CuadroTexto 2"/>
        <xdr:cNvSpPr txBox="1"/>
      </xdr:nvSpPr>
      <xdr:spPr>
        <a:xfrm>
          <a:off x="695325" y="3790949"/>
          <a:ext cx="78867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	Revisó					Autorizó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                              C.P.</a:t>
          </a:r>
          <a:r>
            <a:rPr lang="en-US" sz="1100" baseline="0"/>
            <a:t> José Antonio Rosales Urbiola		                            C.P. Tatiana Hernández Pérez</a:t>
          </a:r>
        </a:p>
        <a:p>
          <a:r>
            <a:rPr lang="en-US" sz="1100" baseline="0"/>
            <a:t>                                     Gerente Administrativo			                         Presidenta del Consejo Directivo</a:t>
          </a:r>
        </a:p>
        <a:p>
          <a:r>
            <a:rPr lang="en-US" sz="1100" baseline="0"/>
            <a:t>                                         de la Jumapaa			                                     de la Jumapaa</a:t>
          </a:r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C23" sqref="C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1">
        <f>B4+B12</f>
        <v>138098663.33999997</v>
      </c>
      <c r="C3" s="11">
        <f t="shared" ref="C3:F3" si="0">C4+C12</f>
        <v>195043598.09999999</v>
      </c>
      <c r="D3" s="11">
        <f t="shared" si="0"/>
        <v>180896769.22999999</v>
      </c>
      <c r="E3" s="11">
        <f t="shared" si="0"/>
        <v>152245492.20999998</v>
      </c>
      <c r="F3" s="11">
        <f t="shared" si="0"/>
        <v>14146828.869999997</v>
      </c>
    </row>
    <row r="4" spans="1:6" x14ac:dyDescent="0.2">
      <c r="A4" s="6" t="s">
        <v>7</v>
      </c>
      <c r="B4" s="11">
        <f>SUM(B5:B11)</f>
        <v>62675749.640000001</v>
      </c>
      <c r="C4" s="11">
        <f>SUM(C5:C11)</f>
        <v>174245670.84999999</v>
      </c>
      <c r="D4" s="11">
        <f>SUM(D5:D11)</f>
        <v>169907066.13</v>
      </c>
      <c r="E4" s="11">
        <f>SUM(E5:E11)</f>
        <v>67014354.359999999</v>
      </c>
      <c r="F4" s="11">
        <f>SUM(F5:F11)</f>
        <v>4338604.7199999951</v>
      </c>
    </row>
    <row r="5" spans="1:6" x14ac:dyDescent="0.2">
      <c r="A5" s="7" t="s">
        <v>8</v>
      </c>
      <c r="B5" s="12">
        <v>27605198.640000001</v>
      </c>
      <c r="C5" s="12">
        <v>89206922.769999996</v>
      </c>
      <c r="D5" s="12">
        <v>88473556.030000001</v>
      </c>
      <c r="E5" s="12">
        <v>28338565.379999999</v>
      </c>
      <c r="F5" s="12">
        <f t="shared" ref="F5:F11" si="1">E5-B5</f>
        <v>733366.73999999836</v>
      </c>
    </row>
    <row r="6" spans="1:6" x14ac:dyDescent="0.2">
      <c r="A6" s="7" t="s">
        <v>9</v>
      </c>
      <c r="B6" s="12">
        <v>33739556.880000003</v>
      </c>
      <c r="C6" s="12">
        <v>78014453.670000002</v>
      </c>
      <c r="D6" s="12">
        <v>78616519.650000006</v>
      </c>
      <c r="E6" s="12">
        <v>33137490.899999999</v>
      </c>
      <c r="F6" s="12">
        <f t="shared" si="1"/>
        <v>-602065.98000000417</v>
      </c>
    </row>
    <row r="7" spans="1:6" x14ac:dyDescent="0.2">
      <c r="A7" s="7" t="s">
        <v>10</v>
      </c>
      <c r="B7" s="12">
        <v>103981.72</v>
      </c>
      <c r="C7" s="12">
        <v>2776080.45</v>
      </c>
      <c r="D7" s="12">
        <v>2763580.45</v>
      </c>
      <c r="E7" s="12">
        <v>116481.72</v>
      </c>
      <c r="F7" s="12">
        <f t="shared" si="1"/>
        <v>12500</v>
      </c>
    </row>
    <row r="8" spans="1:6" x14ac:dyDescent="0.2">
      <c r="A8" s="7" t="s">
        <v>11</v>
      </c>
      <c r="B8" s="12">
        <v>0</v>
      </c>
      <c r="C8" s="12">
        <v>0</v>
      </c>
      <c r="D8" s="12">
        <v>0</v>
      </c>
      <c r="E8" s="12">
        <v>0</v>
      </c>
      <c r="F8" s="12">
        <f t="shared" si="1"/>
        <v>0</v>
      </c>
    </row>
    <row r="9" spans="1:6" x14ac:dyDescent="0.2">
      <c r="A9" s="7" t="s">
        <v>12</v>
      </c>
      <c r="B9" s="12">
        <v>1227012.3999999999</v>
      </c>
      <c r="C9" s="12">
        <v>4248213.96</v>
      </c>
      <c r="D9" s="12">
        <v>53410</v>
      </c>
      <c r="E9" s="12">
        <v>5421816.3600000003</v>
      </c>
      <c r="F9" s="12">
        <f t="shared" si="1"/>
        <v>4194803.9600000009</v>
      </c>
    </row>
    <row r="10" spans="1:6" x14ac:dyDescent="0.2">
      <c r="A10" s="7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f t="shared" si="1"/>
        <v>0</v>
      </c>
    </row>
    <row r="11" spans="1:6" x14ac:dyDescent="0.2">
      <c r="A11" s="7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f t="shared" si="1"/>
        <v>0</v>
      </c>
    </row>
    <row r="12" spans="1:6" x14ac:dyDescent="0.2">
      <c r="A12" s="6" t="s">
        <v>15</v>
      </c>
      <c r="B12" s="11">
        <f>SUM(B13:B21)</f>
        <v>75422913.699999988</v>
      </c>
      <c r="C12" s="11">
        <f>SUM(C13:C21)</f>
        <v>20797927.25</v>
      </c>
      <c r="D12" s="11">
        <f>SUM(D13:D21)</f>
        <v>10989703.1</v>
      </c>
      <c r="E12" s="11">
        <f>SUM(E13:E21)</f>
        <v>85231137.849999994</v>
      </c>
      <c r="F12" s="11">
        <f>SUM(F13:F21)</f>
        <v>9808224.1500000022</v>
      </c>
    </row>
    <row r="13" spans="1:6" x14ac:dyDescent="0.2">
      <c r="A13" s="7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1" si="2">E13-B13</f>
        <v>0</v>
      </c>
    </row>
    <row r="14" spans="1:6" x14ac:dyDescent="0.2">
      <c r="A14" s="7" t="s">
        <v>17</v>
      </c>
      <c r="B14" s="13">
        <v>0</v>
      </c>
      <c r="C14" s="13">
        <v>0</v>
      </c>
      <c r="D14" s="13">
        <v>0</v>
      </c>
      <c r="E14" s="13">
        <v>0</v>
      </c>
      <c r="F14" s="13">
        <f t="shared" si="2"/>
        <v>0</v>
      </c>
    </row>
    <row r="15" spans="1:6" x14ac:dyDescent="0.2">
      <c r="A15" s="7" t="s">
        <v>18</v>
      </c>
      <c r="B15" s="13">
        <v>44544128.259999998</v>
      </c>
      <c r="C15" s="13">
        <v>15237698.48</v>
      </c>
      <c r="D15" s="13">
        <v>8560704.4399999995</v>
      </c>
      <c r="E15" s="13">
        <v>51221122.299999997</v>
      </c>
      <c r="F15" s="13">
        <f t="shared" si="2"/>
        <v>6676994.0399999991</v>
      </c>
    </row>
    <row r="16" spans="1:6" x14ac:dyDescent="0.2">
      <c r="A16" s="7" t="s">
        <v>19</v>
      </c>
      <c r="B16" s="12">
        <v>32393667.48</v>
      </c>
      <c r="C16" s="12">
        <v>5560228.7699999996</v>
      </c>
      <c r="D16" s="12">
        <v>2428998.66</v>
      </c>
      <c r="E16" s="12">
        <v>35524897.590000004</v>
      </c>
      <c r="F16" s="12">
        <f t="shared" si="2"/>
        <v>3131230.1100000031</v>
      </c>
    </row>
    <row r="17" spans="1:6" x14ac:dyDescent="0.2">
      <c r="A17" s="7" t="s">
        <v>20</v>
      </c>
      <c r="B17" s="12">
        <v>3516386.89</v>
      </c>
      <c r="C17" s="12">
        <v>0</v>
      </c>
      <c r="D17" s="12">
        <v>0</v>
      </c>
      <c r="E17" s="12">
        <v>3516386.89</v>
      </c>
      <c r="F17" s="12">
        <f t="shared" si="2"/>
        <v>0</v>
      </c>
    </row>
    <row r="18" spans="1:6" x14ac:dyDescent="0.2">
      <c r="A18" s="7" t="s">
        <v>21</v>
      </c>
      <c r="B18" s="12">
        <v>-8775535.6500000004</v>
      </c>
      <c r="C18" s="12">
        <v>0</v>
      </c>
      <c r="D18" s="12">
        <v>0</v>
      </c>
      <c r="E18" s="12">
        <v>-8775535.6500000004</v>
      </c>
      <c r="F18" s="12">
        <f t="shared" si="2"/>
        <v>0</v>
      </c>
    </row>
    <row r="19" spans="1:6" x14ac:dyDescent="0.2">
      <c r="A19" s="7" t="s">
        <v>22</v>
      </c>
      <c r="B19" s="12">
        <v>3744266.72</v>
      </c>
      <c r="C19" s="12">
        <v>0</v>
      </c>
      <c r="D19" s="12">
        <v>0</v>
      </c>
      <c r="E19" s="12">
        <v>3744266.72</v>
      </c>
      <c r="F19" s="12">
        <f t="shared" si="2"/>
        <v>0</v>
      </c>
    </row>
    <row r="20" spans="1:6" x14ac:dyDescent="0.2">
      <c r="A20" s="7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f t="shared" si="2"/>
        <v>0</v>
      </c>
    </row>
    <row r="21" spans="1:6" x14ac:dyDescent="0.2">
      <c r="A21" s="7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f t="shared" si="2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0c865bf4-0f22-4e4d-b041-7b0c1657e5a8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aa8a68a-ab09-4ac8-a697-fdce915bc567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4C17BD8-C886-4281-B6BA-013CA6D7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RH</cp:lastModifiedBy>
  <cp:revision/>
  <cp:lastPrinted>2024-02-15T01:14:44Z</cp:lastPrinted>
  <dcterms:created xsi:type="dcterms:W3CDTF">2014-02-09T04:04:15Z</dcterms:created>
  <dcterms:modified xsi:type="dcterms:W3CDTF">2024-02-15T02:20:00Z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